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 2022\PORTAL TRANSPARENCIA CES\16 Recursos Humanos\16-01 Nomina Empleados fijos y contratados\2025\"/>
    </mc:Choice>
  </mc:AlternateContent>
  <xr:revisionPtr revIDLastSave="0" documentId="13_ncr:1_{DCEC7C56-AAC5-435C-9701-CFA0815FF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ELDO CONTRATADOS JUNIO 2025" sheetId="1" r:id="rId1"/>
  </sheets>
  <definedNames>
    <definedName name="_xlnm.Print_Area" localSheetId="0">'SUELDO CONTRATADOS JUNIO 2025'!$A$2:$O$34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N16" i="1" l="1"/>
  <c r="O16" i="1" s="1"/>
  <c r="N21" i="1"/>
  <c r="O21" i="1" s="1"/>
  <c r="O15" i="1"/>
  <c r="G22" i="1"/>
  <c r="H22" i="1"/>
  <c r="N13" i="1"/>
  <c r="O13" i="1" s="1"/>
  <c r="N10" i="1"/>
  <c r="O10" i="1" s="1"/>
  <c r="N11" i="1"/>
  <c r="O11" i="1" s="1"/>
  <c r="N12" i="1"/>
  <c r="O12" i="1" s="1"/>
  <c r="N14" i="1"/>
  <c r="O14" i="1" s="1"/>
  <c r="O17" i="1"/>
  <c r="N18" i="1"/>
  <c r="O18" i="1" s="1"/>
  <c r="N19" i="1"/>
  <c r="O19" i="1" s="1"/>
  <c r="N20" i="1"/>
  <c r="O20" i="1" s="1"/>
  <c r="N9" i="1"/>
  <c r="K22" i="1"/>
  <c r="I22" i="1"/>
  <c r="O9" i="1" l="1"/>
  <c r="M22" i="1" l="1"/>
  <c r="L22" i="1"/>
  <c r="J22" i="1"/>
  <c r="N22" i="1" l="1"/>
  <c r="O22" i="1" l="1"/>
</calcChain>
</file>

<file path=xl/sharedStrings.xml><?xml version="1.0" encoding="utf-8"?>
<sst xmlns="http://schemas.openxmlformats.org/spreadsheetml/2006/main" count="87" uniqueCount="55">
  <si>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</si>
  <si>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</si>
  <si>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</si>
  <si>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</si>
  <si>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</si>
  <si>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</si>
  <si>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</si>
  <si>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</si>
  <si>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</si>
  <si>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</si>
  <si>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</si>
  <si>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</si>
  <si>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</si>
  <si>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</si>
  <si>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</si>
  <si>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</si>
  <si>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</si>
  <si>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</si>
  <si>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</si>
  <si>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</si>
  <si>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</si>
  <si>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</si>
  <si>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</si>
  <si>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</si>
  <si>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</si>
  <si>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</si>
  <si>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</si>
  <si>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</si>
  <si>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</si>
  <si>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</si>
  <si>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</si>
  <si>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</si>
  <si>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</si>
  <si>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</si>
  <si>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</si>
  <si>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</si>
  <si>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</si>
  <si>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</si>
  <si>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</si>
  <si>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</si>
  <si>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</si>
  <si>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</si>
  <si>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</si>
  <si>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</si>
  <si>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</si>
  <si>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</si>
  <si>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</si>
  <si>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</si>
  <si>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</si>
  <si>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</si>
  <si>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</si>
  <si>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</si>
  <si>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</si>
  <si>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</si>
  <si>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SUELDO PERSONAL CONTRATADO CORRESPONDIENTE AL MES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</si>
</sst>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6" fillId="2" borderId="5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164" fontId="5" fillId="2" borderId="5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10" xfId="0" applyNumberFormat="1" applyFont="1" applyFill="1" applyBorder="1" applyAlignment="1">
      <alignment horizontal="center" vertical="center" wrapText="1"/>
    </xf>
    <xf numFmtId="164" fontId="5" fillId="2" borderId="10" xfId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6" fillId="2" borderId="6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3" fontId="5" fillId="2" borderId="6" xfId="0" applyNumberFormat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0" borderId="5" xfId="0" applyNumberFormat="1" applyFont="1" applyBorder="1" applyAlignment="1">
      <alignment horizontal="center" vertical="center" wrapText="1"/>
    </xf>
    <xf numFmtId="43" fontId="5" fillId="2" borderId="15" xfId="0" applyNumberFormat="1" applyFont="1" applyFill="1" applyBorder="1" applyAlignment="1">
      <alignment horizontal="center" vertical="center" wrapText="1"/>
    </xf>
    <xf numFmtId="43" fontId="5" fillId="0" borderId="15" xfId="0" applyNumberFormat="1" applyFont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wrapText="1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43" fontId="13" fillId="2" borderId="14" xfId="1" applyNumberFormat="1" applyFont="1" applyFill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center" vertical="center" wrapText="1"/>
    </xf>
    <xf numFmtId="43" fontId="5" fillId="2" borderId="1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95249</xdr:rowOff>
    </xdr:from>
    <xdr:to>
      <xdr:col>7</xdr:col>
      <xdr:colOff>38100</xdr:colOff>
      <xdr:row>3</xdr:row>
      <xdr:rowOff>142874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5"/>
  <sheetViews>
    <sheetView tabSelected="1" topLeftCell="A13" workbookViewId="0">
      <selection activeCell="G42" sqref="G42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37.5" customHeight="1" x14ac:dyDescent="0.25"/>
    <row r="4" spans="1:17" ht="19.5" customHeigh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7" ht="26.25" customHeight="1" x14ac:dyDescent="0.25">
      <c r="A5" s="79" t="s">
        <v>28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7" ht="20.25" customHeight="1" x14ac:dyDescent="0.25">
      <c r="A6" s="80" t="s">
        <v>54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7" s="28" customFormat="1" ht="18" customHeight="1" thickBo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s="23" customFormat="1" ht="29.25" customHeight="1" thickBot="1" x14ac:dyDescent="0.25">
      <c r="A8" s="33" t="s">
        <v>27</v>
      </c>
      <c r="B8" s="45" t="s">
        <v>26</v>
      </c>
      <c r="C8" s="45" t="s">
        <v>25</v>
      </c>
      <c r="D8" s="34" t="s">
        <v>24</v>
      </c>
      <c r="E8" s="34" t="s">
        <v>23</v>
      </c>
      <c r="F8" s="45" t="s">
        <v>22</v>
      </c>
      <c r="G8" s="35" t="s">
        <v>21</v>
      </c>
      <c r="H8" s="35" t="s">
        <v>20</v>
      </c>
      <c r="I8" s="35" t="s">
        <v>19</v>
      </c>
      <c r="J8" s="74" t="s">
        <v>18</v>
      </c>
      <c r="K8" s="35" t="s">
        <v>17</v>
      </c>
      <c r="L8" s="35" t="s">
        <v>16</v>
      </c>
      <c r="M8" s="35" t="s">
        <v>15</v>
      </c>
      <c r="N8" s="35" t="s">
        <v>14</v>
      </c>
      <c r="O8" s="66" t="s">
        <v>13</v>
      </c>
    </row>
    <row r="9" spans="1:17" s="23" customFormat="1" ht="29.25" customHeight="1" x14ac:dyDescent="0.2">
      <c r="A9" s="27">
        <v>1</v>
      </c>
      <c r="B9" s="57" t="s">
        <v>33</v>
      </c>
      <c r="C9" s="65" t="s">
        <v>47</v>
      </c>
      <c r="D9" s="59" t="s">
        <v>32</v>
      </c>
      <c r="E9" s="26" t="s">
        <v>3</v>
      </c>
      <c r="F9" s="24" t="s">
        <v>2</v>
      </c>
      <c r="G9" s="46">
        <v>73200</v>
      </c>
      <c r="H9" s="20">
        <v>0</v>
      </c>
      <c r="I9" s="46">
        <v>73200</v>
      </c>
      <c r="J9" s="30">
        <v>2100.84</v>
      </c>
      <c r="K9" s="62">
        <v>5970.65</v>
      </c>
      <c r="L9" s="30">
        <v>2225.2800000000002</v>
      </c>
      <c r="M9" s="11">
        <v>0</v>
      </c>
      <c r="N9" s="13">
        <f>+J9+K9+L9</f>
        <v>10296.77</v>
      </c>
      <c r="O9" s="67">
        <f>+I9-N9</f>
        <v>62903.229999999996</v>
      </c>
    </row>
    <row r="10" spans="1:17" s="23" customFormat="1" ht="29.25" customHeight="1" x14ac:dyDescent="0.2">
      <c r="A10" s="75">
        <v>2</v>
      </c>
      <c r="B10" s="57" t="s">
        <v>34</v>
      </c>
      <c r="C10" s="15" t="s">
        <v>11</v>
      </c>
      <c r="D10" s="59" t="s">
        <v>49</v>
      </c>
      <c r="E10" s="25" t="s">
        <v>3</v>
      </c>
      <c r="F10" s="14" t="s">
        <v>10</v>
      </c>
      <c r="G10" s="47">
        <v>185000</v>
      </c>
      <c r="H10" s="20">
        <v>0</v>
      </c>
      <c r="I10" s="47">
        <v>185000</v>
      </c>
      <c r="J10" s="13">
        <v>5309.5</v>
      </c>
      <c r="K10" s="47">
        <v>32099.69</v>
      </c>
      <c r="L10" s="44">
        <v>5624</v>
      </c>
      <c r="M10" s="11">
        <v>0</v>
      </c>
      <c r="N10" s="13">
        <f t="shared" ref="N10:N20" si="0">+J10+K10+L10</f>
        <v>43033.19</v>
      </c>
      <c r="O10" s="17">
        <f t="shared" ref="O10:O20" si="1">+I10-N10</f>
        <v>141966.81</v>
      </c>
    </row>
    <row r="11" spans="1:17" s="23" customFormat="1" ht="29.25" customHeight="1" x14ac:dyDescent="0.2">
      <c r="A11" s="22">
        <v>3</v>
      </c>
      <c r="B11" s="57" t="s">
        <v>35</v>
      </c>
      <c r="C11" s="15" t="s">
        <v>5</v>
      </c>
      <c r="D11" s="60" t="s">
        <v>36</v>
      </c>
      <c r="E11" s="18" t="s">
        <v>3</v>
      </c>
      <c r="F11" s="21" t="s">
        <v>10</v>
      </c>
      <c r="G11" s="47">
        <v>185000</v>
      </c>
      <c r="H11" s="20">
        <v>0</v>
      </c>
      <c r="I11" s="47">
        <v>185000</v>
      </c>
      <c r="J11" s="13">
        <v>5309.5</v>
      </c>
      <c r="K11" s="47">
        <v>32099.69</v>
      </c>
      <c r="L11" s="31">
        <v>5624</v>
      </c>
      <c r="M11" s="11">
        <v>0</v>
      </c>
      <c r="N11" s="13">
        <f t="shared" si="0"/>
        <v>43033.19</v>
      </c>
      <c r="O11" s="17">
        <f t="shared" si="1"/>
        <v>141966.81</v>
      </c>
    </row>
    <row r="12" spans="1:17" s="6" customFormat="1" ht="36.75" customHeight="1" x14ac:dyDescent="0.25">
      <c r="A12" s="22">
        <v>4</v>
      </c>
      <c r="B12" s="57" t="s">
        <v>9</v>
      </c>
      <c r="C12" s="15" t="s">
        <v>5</v>
      </c>
      <c r="D12" s="61" t="s">
        <v>8</v>
      </c>
      <c r="E12" s="18" t="s">
        <v>3</v>
      </c>
      <c r="F12" s="14" t="s">
        <v>2</v>
      </c>
      <c r="G12" s="47">
        <v>80000</v>
      </c>
      <c r="H12" s="20">
        <v>0</v>
      </c>
      <c r="I12" s="47">
        <v>80000</v>
      </c>
      <c r="J12" s="13">
        <v>2296</v>
      </c>
      <c r="K12" s="47">
        <v>7400.94</v>
      </c>
      <c r="L12" s="31">
        <v>2432</v>
      </c>
      <c r="M12" s="11">
        <v>0</v>
      </c>
      <c r="N12" s="13">
        <f t="shared" si="0"/>
        <v>12128.939999999999</v>
      </c>
      <c r="O12" s="17">
        <f t="shared" si="1"/>
        <v>67871.06</v>
      </c>
    </row>
    <row r="13" spans="1:17" s="6" customFormat="1" ht="36.75" customHeight="1" x14ac:dyDescent="0.25">
      <c r="A13" s="19">
        <v>5</v>
      </c>
      <c r="B13" s="57" t="s">
        <v>37</v>
      </c>
      <c r="C13" s="65" t="s">
        <v>47</v>
      </c>
      <c r="D13" s="61" t="s">
        <v>50</v>
      </c>
      <c r="E13" s="18" t="s">
        <v>3</v>
      </c>
      <c r="F13" s="14" t="s">
        <v>2</v>
      </c>
      <c r="G13" s="47">
        <v>120000</v>
      </c>
      <c r="H13" s="12">
        <v>0</v>
      </c>
      <c r="I13" s="47">
        <v>120000</v>
      </c>
      <c r="J13" s="11">
        <v>3444</v>
      </c>
      <c r="K13" s="47">
        <v>15952.19</v>
      </c>
      <c r="L13" s="31">
        <v>3648</v>
      </c>
      <c r="M13" s="11">
        <v>3430.92</v>
      </c>
      <c r="N13" s="13">
        <f>+J13+K13+L13+M13</f>
        <v>26475.11</v>
      </c>
      <c r="O13" s="17">
        <f t="shared" si="1"/>
        <v>93524.89</v>
      </c>
    </row>
    <row r="14" spans="1:17" s="6" customFormat="1" ht="36.75" customHeight="1" x14ac:dyDescent="0.25">
      <c r="A14" s="16">
        <v>6</v>
      </c>
      <c r="B14" s="57" t="s">
        <v>38</v>
      </c>
      <c r="C14" s="15" t="s">
        <v>11</v>
      </c>
      <c r="D14" s="61" t="s">
        <v>39</v>
      </c>
      <c r="E14" s="15" t="s">
        <v>3</v>
      </c>
      <c r="F14" s="14" t="s">
        <v>10</v>
      </c>
      <c r="G14" s="47">
        <v>135000</v>
      </c>
      <c r="H14" s="12">
        <v>0</v>
      </c>
      <c r="I14" s="47">
        <v>135000</v>
      </c>
      <c r="J14" s="11">
        <v>3874.5</v>
      </c>
      <c r="K14" s="47">
        <v>20338.439999999999</v>
      </c>
      <c r="L14" s="32">
        <v>4104</v>
      </c>
      <c r="M14" s="11">
        <v>0</v>
      </c>
      <c r="N14" s="13">
        <f t="shared" si="0"/>
        <v>28316.94</v>
      </c>
      <c r="O14" s="17">
        <f t="shared" si="1"/>
        <v>106683.06</v>
      </c>
    </row>
    <row r="15" spans="1:17" s="6" customFormat="1" ht="36.75" customHeight="1" x14ac:dyDescent="0.25">
      <c r="A15" s="16">
        <v>7</v>
      </c>
      <c r="B15" s="57" t="s">
        <v>40</v>
      </c>
      <c r="C15" s="65" t="s">
        <v>47</v>
      </c>
      <c r="D15" s="61" t="s">
        <v>12</v>
      </c>
      <c r="E15" s="15" t="s">
        <v>3</v>
      </c>
      <c r="F15" s="14" t="s">
        <v>10</v>
      </c>
      <c r="G15" s="48">
        <v>53812</v>
      </c>
      <c r="H15" s="12">
        <v>0</v>
      </c>
      <c r="I15" s="48">
        <v>53812</v>
      </c>
      <c r="J15" s="11">
        <v>1544.4</v>
      </c>
      <c r="K15" s="48">
        <v>996.09</v>
      </c>
      <c r="L15" s="32">
        <v>1635.88</v>
      </c>
      <c r="M15" s="11">
        <v>0</v>
      </c>
      <c r="N15" s="13">
        <v>4176.38</v>
      </c>
      <c r="O15" s="17">
        <f t="shared" si="1"/>
        <v>49635.62</v>
      </c>
      <c r="Q15" s="43"/>
    </row>
    <row r="16" spans="1:17" s="6" customFormat="1" ht="36.75" customHeight="1" x14ac:dyDescent="0.25">
      <c r="A16" s="16">
        <v>8</v>
      </c>
      <c r="B16" s="57" t="s">
        <v>7</v>
      </c>
      <c r="C16" s="15" t="s">
        <v>5</v>
      </c>
      <c r="D16" s="61" t="s">
        <v>52</v>
      </c>
      <c r="E16" s="15" t="s">
        <v>3</v>
      </c>
      <c r="F16" s="14" t="s">
        <v>2</v>
      </c>
      <c r="G16" s="48">
        <v>100000</v>
      </c>
      <c r="H16" s="12">
        <v>0</v>
      </c>
      <c r="I16" s="48">
        <v>100000</v>
      </c>
      <c r="J16" s="11">
        <v>2870</v>
      </c>
      <c r="K16" s="47">
        <v>12105.44</v>
      </c>
      <c r="L16" s="32">
        <v>3040</v>
      </c>
      <c r="M16" s="11">
        <v>0</v>
      </c>
      <c r="N16" s="13">
        <f>+J16+K16+L16</f>
        <v>18015.440000000002</v>
      </c>
      <c r="O16" s="17">
        <f t="shared" si="1"/>
        <v>81984.56</v>
      </c>
    </row>
    <row r="17" spans="1:16" s="6" customFormat="1" ht="36.75" customHeight="1" x14ac:dyDescent="0.25">
      <c r="A17" s="16">
        <v>9</v>
      </c>
      <c r="B17" s="57" t="s">
        <v>6</v>
      </c>
      <c r="C17" s="15" t="s">
        <v>5</v>
      </c>
      <c r="D17" s="57" t="s">
        <v>4</v>
      </c>
      <c r="E17" s="15" t="s">
        <v>3</v>
      </c>
      <c r="F17" s="14" t="s">
        <v>2</v>
      </c>
      <c r="G17" s="47">
        <v>85000</v>
      </c>
      <c r="H17" s="12">
        <v>0</v>
      </c>
      <c r="I17" s="50">
        <v>85000</v>
      </c>
      <c r="J17" s="11">
        <v>2439.5</v>
      </c>
      <c r="K17" s="63">
        <v>8577.19</v>
      </c>
      <c r="L17" s="32">
        <v>2584</v>
      </c>
      <c r="M17" s="11">
        <v>0</v>
      </c>
      <c r="N17" s="13">
        <f>+J17+K17+L17</f>
        <v>13600.69</v>
      </c>
      <c r="O17" s="17">
        <f t="shared" si="1"/>
        <v>71399.31</v>
      </c>
    </row>
    <row r="18" spans="1:16" s="6" customFormat="1" ht="36.75" customHeight="1" x14ac:dyDescent="0.25">
      <c r="A18" s="16">
        <v>10</v>
      </c>
      <c r="B18" s="57" t="s">
        <v>41</v>
      </c>
      <c r="C18" s="15" t="s">
        <v>11</v>
      </c>
      <c r="D18" s="57" t="s">
        <v>42</v>
      </c>
      <c r="E18" s="15" t="s">
        <v>3</v>
      </c>
      <c r="F18" s="14" t="s">
        <v>10</v>
      </c>
      <c r="G18" s="49">
        <v>60000</v>
      </c>
      <c r="H18" s="12">
        <v>0</v>
      </c>
      <c r="I18" s="51">
        <v>60000</v>
      </c>
      <c r="J18" s="11">
        <v>1722</v>
      </c>
      <c r="K18" s="64">
        <v>3486.65</v>
      </c>
      <c r="L18" s="32">
        <v>1824</v>
      </c>
      <c r="M18" s="11">
        <v>0</v>
      </c>
      <c r="N18" s="13">
        <f t="shared" si="0"/>
        <v>7032.65</v>
      </c>
      <c r="O18" s="17">
        <f t="shared" si="1"/>
        <v>52967.35</v>
      </c>
    </row>
    <row r="19" spans="1:16" s="6" customFormat="1" ht="36.75" customHeight="1" x14ac:dyDescent="0.25">
      <c r="A19" s="16">
        <v>11</v>
      </c>
      <c r="B19" s="57" t="s">
        <v>43</v>
      </c>
      <c r="C19" s="65" t="s">
        <v>47</v>
      </c>
      <c r="D19" s="58" t="s">
        <v>51</v>
      </c>
      <c r="E19" s="15" t="s">
        <v>3</v>
      </c>
      <c r="F19" s="14" t="s">
        <v>10</v>
      </c>
      <c r="G19" s="47">
        <v>120000</v>
      </c>
      <c r="H19" s="12">
        <v>0</v>
      </c>
      <c r="I19" s="50">
        <v>120000</v>
      </c>
      <c r="J19" s="11">
        <v>3444</v>
      </c>
      <c r="K19" s="64">
        <v>16809.939999999999</v>
      </c>
      <c r="L19" s="32">
        <v>3648</v>
      </c>
      <c r="M19" s="11">
        <v>0</v>
      </c>
      <c r="N19" s="13">
        <f t="shared" si="0"/>
        <v>23901.94</v>
      </c>
      <c r="O19" s="17">
        <f t="shared" si="1"/>
        <v>96098.06</v>
      </c>
    </row>
    <row r="20" spans="1:16" s="6" customFormat="1" ht="36.75" customHeight="1" x14ac:dyDescent="0.25">
      <c r="A20" s="16">
        <v>12</v>
      </c>
      <c r="B20" s="57" t="s">
        <v>44</v>
      </c>
      <c r="C20" s="15" t="s">
        <v>48</v>
      </c>
      <c r="D20" s="57" t="s">
        <v>45</v>
      </c>
      <c r="E20" s="15" t="s">
        <v>3</v>
      </c>
      <c r="F20" s="14" t="s">
        <v>2</v>
      </c>
      <c r="G20" s="47">
        <v>29000</v>
      </c>
      <c r="H20" s="12">
        <v>0</v>
      </c>
      <c r="I20" s="50">
        <v>29000</v>
      </c>
      <c r="J20" s="11">
        <v>832.3</v>
      </c>
      <c r="K20" s="11">
        <v>0</v>
      </c>
      <c r="L20" s="32">
        <v>881.6</v>
      </c>
      <c r="M20" s="11">
        <v>0</v>
      </c>
      <c r="N20" s="13">
        <f t="shared" si="0"/>
        <v>1713.9</v>
      </c>
      <c r="O20" s="17">
        <f t="shared" si="1"/>
        <v>27286.1</v>
      </c>
    </row>
    <row r="21" spans="1:16" s="6" customFormat="1" ht="36.75" customHeight="1" thickBot="1" x14ac:dyDescent="0.3">
      <c r="A21" s="68">
        <v>13</v>
      </c>
      <c r="B21" s="58" t="s">
        <v>46</v>
      </c>
      <c r="C21" s="15" t="s">
        <v>5</v>
      </c>
      <c r="D21" s="58" t="s">
        <v>53</v>
      </c>
      <c r="E21" s="69" t="s">
        <v>3</v>
      </c>
      <c r="F21" s="70" t="s">
        <v>2</v>
      </c>
      <c r="G21" s="48">
        <v>70000</v>
      </c>
      <c r="H21" s="12">
        <v>0</v>
      </c>
      <c r="I21" s="48">
        <v>70000</v>
      </c>
      <c r="J21" s="52">
        <v>2009</v>
      </c>
      <c r="K21" s="11">
        <v>5368.45</v>
      </c>
      <c r="L21" s="41">
        <v>2128</v>
      </c>
      <c r="M21" s="40">
        <v>0</v>
      </c>
      <c r="N21" s="40">
        <f>+J21+K21+L21-0.01</f>
        <v>9505.44</v>
      </c>
      <c r="O21" s="71">
        <f>+I21-N21</f>
        <v>60494.559999999998</v>
      </c>
      <c r="P21" s="43"/>
    </row>
    <row r="22" spans="1:16" s="39" customFormat="1" ht="15.75" thickBot="1" x14ac:dyDescent="0.3">
      <c r="A22" s="72"/>
      <c r="B22" s="81" t="s">
        <v>1</v>
      </c>
      <c r="C22" s="82"/>
      <c r="D22" s="82"/>
      <c r="E22" s="83"/>
      <c r="F22" s="73"/>
      <c r="G22" s="36">
        <f t="shared" ref="G22:H22" si="2">SUM(G9:G21)</f>
        <v>1296012</v>
      </c>
      <c r="H22" s="36">
        <f t="shared" si="2"/>
        <v>0</v>
      </c>
      <c r="I22" s="36">
        <f t="shared" ref="I22:O22" si="3">SUM(I9:I21)</f>
        <v>1296012</v>
      </c>
      <c r="J22" s="36">
        <f t="shared" si="3"/>
        <v>37195.540000000008</v>
      </c>
      <c r="K22" s="36">
        <f t="shared" si="3"/>
        <v>161205.36000000002</v>
      </c>
      <c r="L22" s="37">
        <f t="shared" si="3"/>
        <v>39398.76</v>
      </c>
      <c r="M22" s="36">
        <f t="shared" si="3"/>
        <v>3430.92</v>
      </c>
      <c r="N22" s="36">
        <f t="shared" si="3"/>
        <v>241230.58000000002</v>
      </c>
      <c r="O22" s="38">
        <f t="shared" si="3"/>
        <v>1054781.42</v>
      </c>
    </row>
    <row r="23" spans="1:16" s="6" customFormat="1" x14ac:dyDescent="0.25">
      <c r="A23" s="7"/>
      <c r="B23"/>
      <c r="C23"/>
      <c r="D23"/>
      <c r="E23" s="2"/>
      <c r="F23" s="2"/>
      <c r="G23" s="9"/>
      <c r="H23" s="1"/>
      <c r="I23" s="1"/>
      <c r="J23" s="9"/>
      <c r="K23" s="1"/>
      <c r="L23" s="9"/>
      <c r="M23" s="9"/>
      <c r="N23" s="9"/>
      <c r="O23" s="9"/>
    </row>
    <row r="24" spans="1:16" s="6" customFormat="1" x14ac:dyDescent="0.25">
      <c r="A24" s="1"/>
      <c r="B24"/>
      <c r="C24"/>
      <c r="D24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</row>
    <row r="25" spans="1:16" s="6" customFormat="1" x14ac:dyDescent="0.25">
      <c r="A25" s="1"/>
      <c r="B25"/>
      <c r="C25"/>
      <c r="D25"/>
      <c r="E25" s="2"/>
      <c r="F25" s="2"/>
      <c r="G25" s="1"/>
      <c r="H25" s="1"/>
      <c r="I25" s="1"/>
      <c r="J25" s="53"/>
      <c r="K25" s="53"/>
      <c r="L25" s="53"/>
      <c r="M25" s="53"/>
      <c r="N25" s="53"/>
      <c r="O25" s="53"/>
      <c r="P25" s="54"/>
    </row>
    <row r="26" spans="1:16" x14ac:dyDescent="0.25">
      <c r="C26" s="77" t="s">
        <v>31</v>
      </c>
      <c r="D26" s="77"/>
      <c r="E26"/>
      <c r="F26" s="77" t="s">
        <v>29</v>
      </c>
      <c r="G26" s="77"/>
      <c r="H26" s="77"/>
      <c r="J26" s="53"/>
      <c r="K26" s="53"/>
      <c r="L26" s="53"/>
      <c r="M26" s="53"/>
      <c r="N26" s="53"/>
      <c r="O26" s="53"/>
      <c r="P26" s="55"/>
    </row>
    <row r="27" spans="1:16" x14ac:dyDescent="0.25">
      <c r="C27" s="77" t="s">
        <v>0</v>
      </c>
      <c r="D27" s="77"/>
      <c r="E27"/>
      <c r="F27" s="77" t="s">
        <v>30</v>
      </c>
      <c r="G27" s="77"/>
      <c r="H27" s="77"/>
      <c r="I27" s="9"/>
      <c r="J27" s="56"/>
      <c r="K27" s="53"/>
      <c r="L27" s="53"/>
      <c r="M27" s="53"/>
      <c r="N27" s="53"/>
      <c r="O27" s="53"/>
      <c r="P27" s="55"/>
    </row>
    <row r="28" spans="1:16" x14ac:dyDescent="0.25">
      <c r="C28" s="76"/>
      <c r="D28" s="76"/>
      <c r="E28"/>
      <c r="F28" s="76"/>
      <c r="G28" s="76"/>
      <c r="H28" s="76"/>
      <c r="I28" s="9"/>
      <c r="J28" s="56"/>
      <c r="K28" s="53"/>
      <c r="L28" s="53"/>
      <c r="M28" s="53"/>
      <c r="N28" s="53"/>
      <c r="O28" s="53"/>
      <c r="P28" s="55"/>
    </row>
    <row r="29" spans="1:16" x14ac:dyDescent="0.25">
      <c r="C29" s="76"/>
      <c r="D29" s="76"/>
      <c r="E29"/>
      <c r="F29" s="76"/>
      <c r="G29" s="76"/>
      <c r="H29" s="76"/>
      <c r="I29" s="9"/>
      <c r="J29" s="56"/>
      <c r="K29" s="53"/>
      <c r="L29" s="53"/>
      <c r="M29" s="53"/>
      <c r="N29" s="53"/>
      <c r="O29" s="53"/>
      <c r="P29" s="55"/>
    </row>
    <row r="30" spans="1:16" x14ac:dyDescent="0.25">
      <c r="C30" s="76"/>
      <c r="D30" s="76"/>
      <c r="E30"/>
      <c r="F30" s="76"/>
      <c r="G30" s="76"/>
      <c r="H30" s="76"/>
      <c r="I30" s="9"/>
      <c r="J30" s="56"/>
      <c r="K30" s="53"/>
      <c r="L30" s="53"/>
      <c r="M30" s="53"/>
      <c r="N30" s="53"/>
      <c r="O30" s="53"/>
      <c r="P30" s="55"/>
    </row>
    <row r="31" spans="1:16" x14ac:dyDescent="0.25">
      <c r="E31"/>
      <c r="F31"/>
      <c r="G31"/>
      <c r="I31" s="53"/>
      <c r="J31" s="53"/>
      <c r="K31" s="53"/>
      <c r="L31" s="53"/>
      <c r="M31" s="53"/>
      <c r="N31" s="53"/>
      <c r="O31" s="53"/>
      <c r="P31" s="55"/>
    </row>
    <row r="32" spans="1:16" ht="15.75" thickBot="1" x14ac:dyDescent="0.3">
      <c r="C32" s="10"/>
      <c r="D32" s="10"/>
      <c r="E32"/>
      <c r="F32" s="10"/>
      <c r="G32" s="10"/>
      <c r="H32" s="10"/>
      <c r="I32" s="53"/>
      <c r="J32" s="53"/>
      <c r="K32" s="53"/>
      <c r="L32" s="53"/>
      <c r="M32" s="53"/>
      <c r="N32" s="53"/>
      <c r="O32" s="53"/>
      <c r="P32" s="55"/>
    </row>
    <row r="33" spans="7:16" x14ac:dyDescent="0.25">
      <c r="I33" s="53"/>
      <c r="J33" s="53"/>
      <c r="K33" s="53"/>
      <c r="L33" s="53"/>
      <c r="M33" s="53"/>
      <c r="N33" s="53"/>
      <c r="O33" s="53"/>
      <c r="P33" s="55"/>
    </row>
    <row r="34" spans="7:16" x14ac:dyDescent="0.25">
      <c r="I34" s="53"/>
      <c r="J34" s="53"/>
      <c r="K34" s="53"/>
      <c r="L34" s="53"/>
      <c r="M34" s="53"/>
      <c r="N34" s="53"/>
      <c r="O34" s="53"/>
      <c r="P34" s="55"/>
    </row>
    <row r="35" spans="7:16" x14ac:dyDescent="0.25">
      <c r="I35" s="53"/>
      <c r="J35" s="53"/>
      <c r="K35" s="53"/>
      <c r="L35" s="53"/>
      <c r="M35" s="53"/>
      <c r="N35" s="53"/>
      <c r="O35" s="53"/>
      <c r="P35" s="55"/>
    </row>
    <row r="36" spans="7:16" x14ac:dyDescent="0.25">
      <c r="G36" s="9"/>
      <c r="H36" s="9"/>
      <c r="I36" s="53"/>
      <c r="J36" s="53"/>
      <c r="K36" s="53"/>
      <c r="L36" s="53"/>
      <c r="M36" s="53"/>
      <c r="N36" s="53"/>
      <c r="O36" s="53"/>
      <c r="P36" s="55"/>
    </row>
    <row r="37" spans="7:16" x14ac:dyDescent="0.25">
      <c r="I37" s="42"/>
      <c r="J37" s="53"/>
      <c r="K37" s="53"/>
      <c r="L37" s="53"/>
      <c r="M37" s="53"/>
      <c r="N37" s="53"/>
      <c r="O37" s="53"/>
      <c r="P37" s="55"/>
    </row>
    <row r="38" spans="7:16" x14ac:dyDescent="0.25">
      <c r="J38" s="53"/>
      <c r="K38" s="53"/>
      <c r="L38" s="53"/>
      <c r="M38" s="53"/>
      <c r="N38" s="53"/>
      <c r="O38" s="53"/>
      <c r="P38" s="55"/>
    </row>
    <row r="39" spans="7:16" x14ac:dyDescent="0.25">
      <c r="J39" s="53"/>
      <c r="K39" s="53"/>
      <c r="L39" s="53"/>
      <c r="M39" s="53"/>
      <c r="N39" s="53"/>
      <c r="O39" s="53"/>
      <c r="P39" s="55"/>
    </row>
    <row r="40" spans="7:16" x14ac:dyDescent="0.25">
      <c r="J40" s="53"/>
      <c r="K40" s="53"/>
      <c r="L40" s="53"/>
      <c r="M40" s="53"/>
      <c r="N40" s="53"/>
      <c r="O40" s="53"/>
      <c r="P40" s="55"/>
    </row>
    <row r="41" spans="7:16" x14ac:dyDescent="0.25">
      <c r="J41" s="53"/>
      <c r="K41" s="53"/>
      <c r="L41" s="53"/>
      <c r="M41" s="53"/>
      <c r="N41" s="53"/>
      <c r="O41" s="53"/>
      <c r="P41" s="55"/>
    </row>
    <row r="42" spans="7:16" x14ac:dyDescent="0.25">
      <c r="J42" s="53"/>
      <c r="K42" s="53"/>
      <c r="L42" s="53"/>
      <c r="M42" s="53"/>
      <c r="N42" s="53"/>
      <c r="O42" s="53"/>
      <c r="P42" s="55"/>
    </row>
    <row r="43" spans="7:16" x14ac:dyDescent="0.25">
      <c r="J43" s="53"/>
      <c r="K43" s="53"/>
      <c r="L43" s="53"/>
      <c r="M43" s="53"/>
      <c r="N43" s="53"/>
      <c r="O43" s="53"/>
      <c r="P43" s="55"/>
    </row>
    <row r="44" spans="7:16" x14ac:dyDescent="0.25">
      <c r="J44" s="53"/>
      <c r="K44" s="53"/>
      <c r="L44" s="53"/>
      <c r="M44" s="53"/>
      <c r="N44" s="53"/>
      <c r="O44" s="53"/>
      <c r="P44" s="55"/>
    </row>
    <row r="45" spans="7:16" x14ac:dyDescent="0.25">
      <c r="J45" s="53"/>
      <c r="K45" s="53"/>
      <c r="L45" s="53"/>
      <c r="M45" s="53"/>
      <c r="N45" s="53"/>
      <c r="O45" s="53"/>
      <c r="P45" s="55"/>
    </row>
    <row r="62" spans="1:15" x14ac:dyDescent="0.25">
      <c r="B62" s="6"/>
      <c r="C62" s="6"/>
      <c r="D62" s="6"/>
      <c r="E62" s="8"/>
      <c r="F62" s="8"/>
      <c r="G62" s="7"/>
      <c r="H62" s="7"/>
      <c r="I62" s="7"/>
      <c r="J62" s="7"/>
      <c r="K62" s="7"/>
      <c r="L62" s="7"/>
      <c r="M62" s="7"/>
      <c r="N62" s="7"/>
      <c r="O62" s="7"/>
    </row>
    <row r="63" spans="1:15" x14ac:dyDescent="0.25">
      <c r="B63" s="6"/>
      <c r="C63" s="6"/>
      <c r="D63" s="6"/>
      <c r="E63" s="8"/>
      <c r="F63" s="8"/>
      <c r="G63" s="7"/>
      <c r="H63" s="7"/>
      <c r="I63" s="7"/>
      <c r="J63" s="7"/>
      <c r="K63" s="7"/>
      <c r="L63" s="7"/>
      <c r="M63" s="7"/>
      <c r="N63" s="7"/>
      <c r="O63" s="7"/>
    </row>
    <row r="64" spans="1:15" x14ac:dyDescent="0.25">
      <c r="A64" s="7"/>
    </row>
    <row r="65" spans="1:15" x14ac:dyDescent="0.25">
      <c r="A65" s="7"/>
    </row>
    <row r="68" spans="1:15" s="6" customFormat="1" x14ac:dyDescent="0.25">
      <c r="A68" s="1"/>
      <c r="B68"/>
      <c r="C68"/>
      <c r="D68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</row>
    <row r="69" spans="1:15" s="6" customFormat="1" x14ac:dyDescent="0.25">
      <c r="A69" s="1"/>
      <c r="B69"/>
      <c r="C69"/>
      <c r="D69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</row>
    <row r="76" spans="1:15" x14ac:dyDescent="0.25"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25">
      <c r="A80" s="4"/>
      <c r="B80" s="3"/>
      <c r="C80" s="3"/>
      <c r="D80" s="3"/>
      <c r="E80" s="3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25">
      <c r="A81" s="4"/>
      <c r="B81" s="3"/>
      <c r="C81" s="3"/>
      <c r="D81" s="3"/>
      <c r="E81" s="3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 x14ac:dyDescent="0.2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 ht="12.75" x14ac:dyDescent="0.2">
      <c r="A88" s="4"/>
      <c r="F88" s="5"/>
      <c r="G88" s="4"/>
      <c r="H88" s="4"/>
      <c r="I88" s="4"/>
      <c r="J88" s="4"/>
      <c r="K88" s="4"/>
      <c r="L88" s="4"/>
      <c r="M88" s="4"/>
      <c r="N88" s="4"/>
      <c r="O88" s="4"/>
    </row>
    <row r="89" spans="1:15" s="3" customFormat="1" ht="12.75" x14ac:dyDescent="0.2">
      <c r="A89" s="4"/>
      <c r="F89" s="5"/>
      <c r="G89" s="4"/>
      <c r="H89" s="4"/>
      <c r="I89" s="4"/>
      <c r="J89" s="4"/>
      <c r="K89" s="4"/>
      <c r="L89" s="4"/>
      <c r="M89" s="4"/>
      <c r="N89" s="4"/>
      <c r="O89" s="4"/>
    </row>
    <row r="90" spans="1:15" s="3" customFormat="1" x14ac:dyDescent="0.25">
      <c r="A90" s="4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4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25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  <row r="94" spans="1:15" s="3" customFormat="1" x14ac:dyDescent="0.25">
      <c r="A94" s="1"/>
      <c r="B94"/>
      <c r="C94"/>
      <c r="D94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</row>
    <row r="95" spans="1:15" s="3" customFormat="1" x14ac:dyDescent="0.25">
      <c r="A95" s="1"/>
      <c r="B95"/>
      <c r="C95"/>
      <c r="D95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</row>
  </sheetData>
  <mergeCells count="8">
    <mergeCell ref="C27:D27"/>
    <mergeCell ref="F27:H27"/>
    <mergeCell ref="A4:O4"/>
    <mergeCell ref="A5:O5"/>
    <mergeCell ref="A6:O6"/>
    <mergeCell ref="B22:E22"/>
    <mergeCell ref="C26:D26"/>
    <mergeCell ref="F26:H26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JUNIO 2025</vt:lpstr>
      <vt:lpstr>'SUELDO CONTRATADOS JUNIO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ALIENWARE</cp:lastModifiedBy>
  <cp:lastPrinted>2025-05-12T15:22:12Z</cp:lastPrinted>
  <dcterms:created xsi:type="dcterms:W3CDTF">2021-12-21T17:11:19Z</dcterms:created>
  <dcterms:modified xsi:type="dcterms:W3CDTF">2025-07-16T16:06:30Z</dcterms:modified>
</cp:coreProperties>
</file>